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4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C12" i="2"/>
  <c r="C13" i="2"/>
  <c r="C14" i="2"/>
  <c r="C15" i="2"/>
  <c r="C16" i="2"/>
  <c r="C17" i="2"/>
  <c r="C18" i="2"/>
  <c r="A19" i="2"/>
  <c r="B19" i="2"/>
  <c r="D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A42" i="2"/>
  <c r="B42" i="2"/>
  <c r="D42" i="2"/>
  <c r="C43" i="2"/>
  <c r="C44" i="2"/>
  <c r="C45" i="2"/>
  <c r="C46" i="2"/>
  <c r="C47" i="2"/>
  <c r="A48" i="2"/>
  <c r="B48" i="2"/>
  <c r="D48" i="2"/>
  <c r="C54" i="2"/>
  <c r="C55" i="2"/>
  <c r="C56" i="2"/>
  <c r="C57" i="2"/>
  <c r="A58" i="2"/>
  <c r="B58" i="2"/>
  <c r="D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A78" i="2"/>
  <c r="B78" i="2"/>
  <c r="D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A92" i="2"/>
  <c r="C92" i="2"/>
  <c r="D92" i="2"/>
  <c r="C19" i="2" l="1"/>
  <c r="C78" i="2"/>
  <c r="A93" i="2"/>
  <c r="B92" i="2"/>
  <c r="B93" i="2" s="1"/>
  <c r="C42" i="2"/>
  <c r="C48" i="2"/>
  <c r="C58" i="2"/>
  <c r="D93" i="2"/>
  <c r="C93" i="2" l="1"/>
</calcChain>
</file>

<file path=xl/sharedStrings.xml><?xml version="1.0" encoding="utf-8"?>
<sst xmlns="http://schemas.openxmlformats.org/spreadsheetml/2006/main" count="105" uniqueCount="96">
  <si>
    <t xml:space="preserve">ATTENDANCES TO P.H.C. BY TYPE OF SERVICES , SEX , CENTERS &amp; MEDICAL DISTRICT       </t>
  </si>
  <si>
    <t xml:space="preserve"> Center </t>
  </si>
  <si>
    <t>DATA</t>
  </si>
  <si>
    <t xml:space="preserve">Refer. Cases     </t>
  </si>
  <si>
    <t>Total Atten</t>
  </si>
  <si>
    <t>Nursing Service</t>
  </si>
  <si>
    <t>Patient Treated</t>
  </si>
  <si>
    <t>Name</t>
  </si>
  <si>
    <t>DIST.</t>
  </si>
  <si>
    <t>AL RASHEDIA</t>
  </si>
  <si>
    <t>DUBAI</t>
  </si>
  <si>
    <t>AL QUSAIS</t>
  </si>
  <si>
    <t>AL AWEER</t>
  </si>
  <si>
    <t>AL RIFAA</t>
  </si>
  <si>
    <t>AL ETTIHAD</t>
  </si>
  <si>
    <t>AL QOOZ</t>
  </si>
  <si>
    <t>HOR AL ANZ</t>
  </si>
  <si>
    <t>AL MHESNA</t>
  </si>
  <si>
    <t>TOTAL8</t>
  </si>
  <si>
    <t>AL SHARJAH</t>
  </si>
  <si>
    <t xml:space="preserve"> SHARJAH</t>
  </si>
  <si>
    <t>AL FELLY/ AL THAMID</t>
  </si>
  <si>
    <t>AL REFAA</t>
  </si>
  <si>
    <t>UMM KHANOOR / AL SABKHA</t>
  </si>
  <si>
    <t>AL REQA</t>
  </si>
  <si>
    <t>AL KHALDIA</t>
  </si>
  <si>
    <t>AL MADAM</t>
  </si>
  <si>
    <t>AL MLIHA</t>
  </si>
  <si>
    <t>ABU MOOSA</t>
  </si>
  <si>
    <t>AL HAMRIA</t>
  </si>
  <si>
    <t>WADY HELLO</t>
  </si>
  <si>
    <t>DEBA ALHESN</t>
  </si>
  <si>
    <t>NAHWA</t>
  </si>
  <si>
    <t>WASET</t>
  </si>
  <si>
    <t>AL LALAAI</t>
  </si>
  <si>
    <t>ALDHAID</t>
  </si>
  <si>
    <t>AL QRAN</t>
  </si>
  <si>
    <t>NAZWA</t>
  </si>
  <si>
    <t>AL bttaeh</t>
  </si>
  <si>
    <t>AL SHISS</t>
  </si>
  <si>
    <t>Khor Fakan</t>
  </si>
  <si>
    <t>AL MOSALAA</t>
  </si>
  <si>
    <t>TATAL22</t>
  </si>
  <si>
    <t>AL MADINA</t>
  </si>
  <si>
    <t>AJMAN</t>
  </si>
  <si>
    <t>MOZERAA</t>
  </si>
  <si>
    <t>MOSHEREF</t>
  </si>
  <si>
    <t>AL HAMIDIA</t>
  </si>
  <si>
    <t>AL MANAMA</t>
  </si>
  <si>
    <t>TOTAL5</t>
  </si>
  <si>
    <t>DIS.T</t>
  </si>
  <si>
    <t>AL KHAZAN</t>
  </si>
  <si>
    <t>U.A.Q.</t>
  </si>
  <si>
    <t>AL SALMAH</t>
  </si>
  <si>
    <t>AL RAEFAA</t>
  </si>
  <si>
    <t>FALAJ MUALA</t>
  </si>
  <si>
    <t>TOTAL 4</t>
  </si>
  <si>
    <t>AL JEER</t>
  </si>
  <si>
    <t xml:space="preserve"> R. A. K.</t>
  </si>
  <si>
    <t>Kadra</t>
  </si>
  <si>
    <t>AL RAMASE</t>
  </si>
  <si>
    <t>AL MAMOURA</t>
  </si>
  <si>
    <t>R.A.K.</t>
  </si>
  <si>
    <t>AL JAZEERA</t>
  </si>
  <si>
    <t>AL ZAIT</t>
  </si>
  <si>
    <t>AL DEQDAQA</t>
  </si>
  <si>
    <t>KHAT</t>
  </si>
  <si>
    <t>SAIF AL KHATERI</t>
  </si>
  <si>
    <t>ASFENY</t>
  </si>
  <si>
    <t>AL MENEAI</t>
  </si>
  <si>
    <t>AL NAKHEEL</t>
  </si>
  <si>
    <t>MASAFI</t>
  </si>
  <si>
    <t>SHAMAL</t>
  </si>
  <si>
    <t>AL HAMRANIA</t>
  </si>
  <si>
    <t>JULFAR</t>
  </si>
  <si>
    <t>Promote family health</t>
  </si>
  <si>
    <t>SHOOKA</t>
  </si>
  <si>
    <t>TOTAL 19</t>
  </si>
  <si>
    <t>CITY</t>
  </si>
  <si>
    <t>FUJEIRA</t>
  </si>
  <si>
    <t>AL HALLAH</t>
  </si>
  <si>
    <t>AL KHALIBIA</t>
  </si>
  <si>
    <t>MARBAH</t>
  </si>
  <si>
    <t>AL BADIA</t>
  </si>
  <si>
    <t>MERESHED</t>
  </si>
  <si>
    <t>AL SIJI</t>
  </si>
  <si>
    <t>DHEDNA</t>
  </si>
  <si>
    <t>AL QARIA</t>
  </si>
  <si>
    <t>WADI SEDR</t>
  </si>
  <si>
    <t>KADFAA</t>
  </si>
  <si>
    <t>AL FASIL</t>
  </si>
  <si>
    <t>TAWEEN</t>
  </si>
  <si>
    <t>TOTAL 13</t>
  </si>
  <si>
    <t>TOTAL 71</t>
  </si>
  <si>
    <t xml:space="preserve">  ( 44 )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</si>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</sst>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top" readingOrder="2"/>
    </xf>
    <xf numFmtId="0" fontId="2" fillId="5" borderId="3" xfId="0" applyFont="1" applyFill="1" applyBorder="1" applyAlignment="1">
      <alignment horizontal="center" vertical="top" readingOrder="2"/>
    </xf>
    <xf numFmtId="0" fontId="2" fillId="5" borderId="4" xfId="0" applyFont="1" applyFill="1" applyBorder="1" applyAlignment="1">
      <alignment horizontal="center" vertical="top" readingOrder="2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7</xdr:row>
      <xdr:rowOff>342900</xdr:rowOff>
    </xdr:from>
    <xdr:to>
      <xdr:col>6</xdr:col>
      <xdr:colOff>0</xdr:colOff>
      <xdr:row>10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1074679400" y="1457325"/>
          <a:ext cx="6667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50</xdr:row>
      <xdr:rowOff>342900</xdr:rowOff>
    </xdr:from>
    <xdr:to>
      <xdr:col>6</xdr:col>
      <xdr:colOff>0</xdr:colOff>
      <xdr:row>53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1074679400" y="8582025"/>
          <a:ext cx="6667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1018761</xdr:colOff>
      <xdr:row>1</xdr:row>
      <xdr:rowOff>208448</xdr:rowOff>
    </xdr:from>
    <xdr:ext cx="1559584" cy="505034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3822633" y="208448"/>
          <a:ext cx="1559584" cy="5050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rightToLeft="1" tabSelected="1" topLeftCell="A2" zoomScale="115" zoomScaleNormal="115" workbookViewId="0">
      <selection activeCell="H50" sqref="H50"/>
    </sheetView>
  </sheetViews>
  <sheetFormatPr defaultColWidth="10.140625" defaultRowHeight="12.75"/>
  <cols>
    <col min="1" max="1" width="14.42578125" style="1" customWidth="1"/>
    <col min="2" max="2" width="14.7109375" style="1" customWidth="1"/>
    <col min="3" max="3" width="12.7109375" style="1" customWidth="1"/>
    <col min="4" max="4" width="16.7109375" style="1" customWidth="1"/>
    <col min="5" max="5" width="18.28515625" style="1" customWidth="1"/>
    <col min="6" max="6" width="8.28515625" style="1" customWidth="1"/>
    <col min="7" max="16384" width="10.140625" style="1"/>
  </cols>
  <sheetData>
    <row r="1" spans="1:6" hidden="1">
      <c r="A1" s="2"/>
      <c r="B1" s="2"/>
      <c r="C1" s="2"/>
      <c r="D1" s="2"/>
      <c r="E1" s="2"/>
      <c r="F1" s="2"/>
    </row>
    <row r="2" spans="1:6" ht="21.95" customHeight="1">
      <c r="A2" s="19"/>
      <c r="B2" s="19"/>
      <c r="C2" s="19"/>
      <c r="D2" s="19"/>
      <c r="E2" s="19"/>
      <c r="F2" s="19"/>
    </row>
    <row r="3" spans="1:6" ht="21.95" customHeight="1">
      <c r="A3" s="19"/>
      <c r="B3" s="19"/>
      <c r="C3" s="19"/>
      <c r="D3" s="19"/>
      <c r="E3" s="19"/>
      <c r="F3" s="19"/>
    </row>
    <row r="4" spans="1:6" ht="21.95" customHeight="1">
      <c r="A4" s="19"/>
      <c r="B4" s="19"/>
      <c r="C4" s="19"/>
      <c r="D4" s="19"/>
      <c r="E4" s="19"/>
      <c r="F4" s="19"/>
    </row>
    <row r="5" spans="1:6" ht="26.25" customHeight="1">
      <c r="A5" s="19"/>
      <c r="B5" s="19"/>
      <c r="C5" s="19"/>
      <c r="D5" s="19"/>
      <c r="E5" s="19"/>
      <c r="F5" s="19"/>
    </row>
    <row r="6" spans="1:6" ht="54.95" customHeight="1">
      <c r="A6" s="27" t="s">
        <v>95</v>
      </c>
      <c r="B6" s="27"/>
      <c r="C6" s="27"/>
      <c r="D6" s="27"/>
      <c r="E6" s="27"/>
      <c r="F6" s="27"/>
    </row>
    <row r="7" spans="1:6" s="15" customFormat="1" ht="31.5" customHeight="1">
      <c r="A7" s="24" t="s">
        <v>0</v>
      </c>
      <c r="B7" s="25"/>
      <c r="C7" s="25"/>
      <c r="D7" s="25"/>
      <c r="E7" s="25"/>
      <c r="F7" s="26"/>
    </row>
    <row r="8" spans="1:6" s="15" customFormat="1" ht="20.100000000000001" customHeight="1">
      <c r="A8" s="21" t="s">
        <v>94</v>
      </c>
      <c r="B8" s="22"/>
      <c r="C8" s="22"/>
      <c r="D8" s="22"/>
      <c r="E8" s="22"/>
      <c r="F8" s="23"/>
    </row>
    <row r="9" spans="1:6" ht="24.75" customHeight="1">
      <c r="A9" s="16" t="s">
        <v>3</v>
      </c>
      <c r="B9" s="16" t="s">
        <v>4</v>
      </c>
      <c r="C9" s="16" t="s">
        <v>5</v>
      </c>
      <c r="D9" s="16" t="s">
        <v>6</v>
      </c>
      <c r="E9" s="5" t="s">
        <v>1</v>
      </c>
      <c r="F9" s="6" t="s">
        <v>2</v>
      </c>
    </row>
    <row r="10" spans="1:6" ht="24.75" customHeight="1">
      <c r="A10" s="17"/>
      <c r="B10" s="17"/>
      <c r="C10" s="17"/>
      <c r="D10" s="17"/>
      <c r="E10" s="7" t="s">
        <v>7</v>
      </c>
      <c r="F10" s="3" t="s">
        <v>8</v>
      </c>
    </row>
    <row r="11" spans="1:6" ht="21.75" customHeight="1">
      <c r="A11" s="8">
        <v>339</v>
      </c>
      <c r="B11" s="8">
        <v>12761</v>
      </c>
      <c r="C11" s="8">
        <f t="shared" ref="C11:C18" si="0">B11-D11</f>
        <v>3283</v>
      </c>
      <c r="D11" s="8">
        <v>9478</v>
      </c>
      <c r="E11" s="9" t="s">
        <v>9</v>
      </c>
      <c r="F11" s="18" t="s">
        <v>10</v>
      </c>
    </row>
    <row r="12" spans="1:6" ht="21.75" customHeight="1">
      <c r="A12" s="8">
        <v>190</v>
      </c>
      <c r="B12" s="8">
        <v>20400</v>
      </c>
      <c r="C12" s="8">
        <f t="shared" si="0"/>
        <v>5455</v>
      </c>
      <c r="D12" s="8">
        <v>14945</v>
      </c>
      <c r="E12" s="9" t="s">
        <v>11</v>
      </c>
      <c r="F12" s="18"/>
    </row>
    <row r="13" spans="1:6" ht="21.75" customHeight="1">
      <c r="A13" s="8">
        <v>100</v>
      </c>
      <c r="B13" s="8">
        <v>11196</v>
      </c>
      <c r="C13" s="8">
        <f t="shared" si="0"/>
        <v>4051</v>
      </c>
      <c r="D13" s="8">
        <v>7145</v>
      </c>
      <c r="E13" s="9" t="s">
        <v>12</v>
      </c>
      <c r="F13" s="18"/>
    </row>
    <row r="14" spans="1:6" ht="21.75" customHeight="1">
      <c r="A14" s="8">
        <v>58</v>
      </c>
      <c r="B14" s="8">
        <v>11969</v>
      </c>
      <c r="C14" s="8">
        <f t="shared" si="0"/>
        <v>5921</v>
      </c>
      <c r="D14" s="8">
        <v>6048</v>
      </c>
      <c r="E14" s="9" t="s">
        <v>13</v>
      </c>
      <c r="F14" s="18"/>
    </row>
    <row r="15" spans="1:6" ht="21.75" customHeight="1">
      <c r="A15" s="8">
        <v>258</v>
      </c>
      <c r="B15" s="8">
        <v>24632</v>
      </c>
      <c r="C15" s="8">
        <f t="shared" si="0"/>
        <v>8083</v>
      </c>
      <c r="D15" s="8">
        <v>16549</v>
      </c>
      <c r="E15" s="9" t="s">
        <v>14</v>
      </c>
      <c r="F15" s="18"/>
    </row>
    <row r="16" spans="1:6" ht="21.75" customHeight="1">
      <c r="A16" s="8">
        <v>310</v>
      </c>
      <c r="B16" s="8">
        <v>19919</v>
      </c>
      <c r="C16" s="8">
        <f t="shared" si="0"/>
        <v>6496</v>
      </c>
      <c r="D16" s="8">
        <v>13423</v>
      </c>
      <c r="E16" s="9" t="s">
        <v>15</v>
      </c>
      <c r="F16" s="18"/>
    </row>
    <row r="17" spans="1:6" ht="21.75" customHeight="1">
      <c r="A17" s="8">
        <v>904</v>
      </c>
      <c r="B17" s="8">
        <v>28696</v>
      </c>
      <c r="C17" s="8">
        <f t="shared" si="0"/>
        <v>9969</v>
      </c>
      <c r="D17" s="8">
        <v>18727</v>
      </c>
      <c r="E17" s="9" t="s">
        <v>16</v>
      </c>
      <c r="F17" s="18"/>
    </row>
    <row r="18" spans="1:6" ht="21.75" customHeight="1">
      <c r="A18" s="8">
        <v>686</v>
      </c>
      <c r="B18" s="8">
        <v>31661</v>
      </c>
      <c r="C18" s="8">
        <f t="shared" si="0"/>
        <v>6964</v>
      </c>
      <c r="D18" s="8">
        <v>24697</v>
      </c>
      <c r="E18" s="9" t="s">
        <v>17</v>
      </c>
      <c r="F18" s="18"/>
    </row>
    <row r="19" spans="1:6" ht="21.75" customHeight="1">
      <c r="A19" s="4">
        <f>SUM(A11:A18)</f>
        <v>2845</v>
      </c>
      <c r="B19" s="4">
        <f>SUM(B11:B18)</f>
        <v>161234</v>
      </c>
      <c r="C19" s="4">
        <f>SUM(C11:C18)</f>
        <v>50222</v>
      </c>
      <c r="D19" s="4">
        <f>SUM(D11:D18)</f>
        <v>111012</v>
      </c>
      <c r="E19" s="3" t="s">
        <v>18</v>
      </c>
      <c r="F19" s="18"/>
    </row>
    <row r="20" spans="1:6" ht="21" customHeight="1">
      <c r="A20" s="8">
        <v>76</v>
      </c>
      <c r="B20" s="8">
        <v>38333</v>
      </c>
      <c r="C20" s="8">
        <f t="shared" ref="C20:C47" si="1">B20-D20</f>
        <v>2324</v>
      </c>
      <c r="D20" s="8">
        <v>36009</v>
      </c>
      <c r="E20" s="9" t="s">
        <v>19</v>
      </c>
      <c r="F20" s="18" t="s">
        <v>20</v>
      </c>
    </row>
    <row r="21" spans="1:6" ht="21" customHeight="1">
      <c r="A21" s="10">
        <v>141</v>
      </c>
      <c r="B21" s="8">
        <v>6749</v>
      </c>
      <c r="C21" s="8">
        <f t="shared" si="1"/>
        <v>1405</v>
      </c>
      <c r="D21" s="10">
        <v>5344</v>
      </c>
      <c r="E21" s="11" t="s">
        <v>21</v>
      </c>
      <c r="F21" s="18"/>
    </row>
    <row r="22" spans="1:6" ht="21" customHeight="1">
      <c r="A22" s="8">
        <v>386</v>
      </c>
      <c r="B22" s="8">
        <v>50540</v>
      </c>
      <c r="C22" s="8">
        <f t="shared" si="1"/>
        <v>3846</v>
      </c>
      <c r="D22" s="8">
        <v>46694</v>
      </c>
      <c r="E22" s="9" t="s">
        <v>22</v>
      </c>
      <c r="F22" s="18"/>
    </row>
    <row r="23" spans="1:6" ht="21" customHeight="1">
      <c r="A23" s="10">
        <v>451</v>
      </c>
      <c r="B23" s="8">
        <v>33638</v>
      </c>
      <c r="C23" s="8">
        <f t="shared" si="1"/>
        <v>6158</v>
      </c>
      <c r="D23" s="10">
        <v>27480</v>
      </c>
      <c r="E23" s="11" t="s">
        <v>23</v>
      </c>
      <c r="F23" s="18"/>
    </row>
    <row r="24" spans="1:6" ht="21" customHeight="1">
      <c r="A24" s="8">
        <v>1147</v>
      </c>
      <c r="B24" s="8">
        <v>57622</v>
      </c>
      <c r="C24" s="8">
        <f t="shared" si="1"/>
        <v>3874</v>
      </c>
      <c r="D24" s="8">
        <v>53748</v>
      </c>
      <c r="E24" s="9" t="s">
        <v>24</v>
      </c>
      <c r="F24" s="18"/>
    </row>
    <row r="25" spans="1:6" ht="21" customHeight="1">
      <c r="A25" s="8">
        <v>1122</v>
      </c>
      <c r="B25" s="8">
        <v>34908</v>
      </c>
      <c r="C25" s="8">
        <f t="shared" si="1"/>
        <v>3152</v>
      </c>
      <c r="D25" s="8">
        <v>31756</v>
      </c>
      <c r="E25" s="11" t="s">
        <v>25</v>
      </c>
      <c r="F25" s="18"/>
    </row>
    <row r="26" spans="1:6" ht="21" customHeight="1">
      <c r="A26" s="8">
        <v>53</v>
      </c>
      <c r="B26" s="8">
        <v>14030</v>
      </c>
      <c r="C26" s="8">
        <f t="shared" si="1"/>
        <v>2323</v>
      </c>
      <c r="D26" s="8">
        <v>11707</v>
      </c>
      <c r="E26" s="9" t="s">
        <v>26</v>
      </c>
      <c r="F26" s="18"/>
    </row>
    <row r="27" spans="1:6" ht="21" customHeight="1">
      <c r="A27" s="8">
        <v>50</v>
      </c>
      <c r="B27" s="8">
        <v>10675</v>
      </c>
      <c r="C27" s="8">
        <f t="shared" si="1"/>
        <v>1173</v>
      </c>
      <c r="D27" s="8">
        <v>9502</v>
      </c>
      <c r="E27" s="9" t="s">
        <v>27</v>
      </c>
      <c r="F27" s="18"/>
    </row>
    <row r="28" spans="1:6" ht="21" customHeight="1">
      <c r="A28" s="8">
        <v>10</v>
      </c>
      <c r="B28" s="8">
        <v>3780</v>
      </c>
      <c r="C28" s="8">
        <f t="shared" si="1"/>
        <v>785</v>
      </c>
      <c r="D28" s="8">
        <v>2995</v>
      </c>
      <c r="E28" s="9" t="s">
        <v>28</v>
      </c>
      <c r="F28" s="18"/>
    </row>
    <row r="29" spans="1:6" ht="21" customHeight="1">
      <c r="A29" s="8">
        <v>114</v>
      </c>
      <c r="B29" s="8">
        <v>11602</v>
      </c>
      <c r="C29" s="8">
        <f t="shared" si="1"/>
        <v>5028</v>
      </c>
      <c r="D29" s="8">
        <v>6574</v>
      </c>
      <c r="E29" s="9" t="s">
        <v>29</v>
      </c>
      <c r="F29" s="18"/>
    </row>
    <row r="30" spans="1:6" ht="21" customHeight="1">
      <c r="A30" s="8">
        <v>39</v>
      </c>
      <c r="B30" s="8">
        <v>2564</v>
      </c>
      <c r="C30" s="8">
        <f t="shared" si="1"/>
        <v>659</v>
      </c>
      <c r="D30" s="8">
        <v>1905</v>
      </c>
      <c r="E30" s="9" t="s">
        <v>30</v>
      </c>
      <c r="F30" s="18"/>
    </row>
    <row r="31" spans="1:6" ht="21" customHeight="1">
      <c r="A31" s="8">
        <v>214</v>
      </c>
      <c r="B31" s="8">
        <v>30262</v>
      </c>
      <c r="C31" s="8">
        <f t="shared" si="1"/>
        <v>5283</v>
      </c>
      <c r="D31" s="8">
        <v>24979</v>
      </c>
      <c r="E31" s="9" t="s">
        <v>31</v>
      </c>
      <c r="F31" s="18"/>
    </row>
    <row r="32" spans="1:6" ht="21" customHeight="1">
      <c r="A32" s="8">
        <v>35</v>
      </c>
      <c r="B32" s="8">
        <v>645</v>
      </c>
      <c r="C32" s="8">
        <f t="shared" si="1"/>
        <v>122</v>
      </c>
      <c r="D32" s="8">
        <v>523</v>
      </c>
      <c r="E32" s="9" t="s">
        <v>32</v>
      </c>
      <c r="F32" s="18"/>
    </row>
    <row r="33" spans="1:6" ht="21" customHeight="1">
      <c r="A33" s="8">
        <v>438</v>
      </c>
      <c r="B33" s="8">
        <v>69974</v>
      </c>
      <c r="C33" s="8">
        <f t="shared" si="1"/>
        <v>10611</v>
      </c>
      <c r="D33" s="8">
        <v>59363</v>
      </c>
      <c r="E33" s="9" t="s">
        <v>33</v>
      </c>
      <c r="F33" s="18"/>
    </row>
    <row r="34" spans="1:6" ht="21" customHeight="1">
      <c r="A34" s="8">
        <v>744</v>
      </c>
      <c r="B34" s="8">
        <v>26271</v>
      </c>
      <c r="C34" s="8">
        <f t="shared" si="1"/>
        <v>5108</v>
      </c>
      <c r="D34" s="8">
        <v>21163</v>
      </c>
      <c r="E34" s="9" t="s">
        <v>34</v>
      </c>
      <c r="F34" s="18"/>
    </row>
    <row r="35" spans="1:6" ht="21" customHeight="1">
      <c r="A35" s="8">
        <v>53</v>
      </c>
      <c r="B35" s="8">
        <v>25718</v>
      </c>
      <c r="C35" s="8">
        <f t="shared" si="1"/>
        <v>3178</v>
      </c>
      <c r="D35" s="8">
        <v>22540</v>
      </c>
      <c r="E35" s="9" t="s">
        <v>35</v>
      </c>
      <c r="F35" s="18"/>
    </row>
    <row r="36" spans="1:6" ht="21" customHeight="1">
      <c r="A36" s="8">
        <v>1326</v>
      </c>
      <c r="B36" s="8">
        <v>86266</v>
      </c>
      <c r="C36" s="8">
        <f t="shared" si="1"/>
        <v>13441</v>
      </c>
      <c r="D36" s="8">
        <v>72825</v>
      </c>
      <c r="E36" s="9" t="s">
        <v>36</v>
      </c>
      <c r="F36" s="18"/>
    </row>
    <row r="37" spans="1:6" ht="21" customHeight="1">
      <c r="A37" s="8">
        <v>20</v>
      </c>
      <c r="B37" s="8">
        <v>9447</v>
      </c>
      <c r="C37" s="8">
        <f t="shared" si="1"/>
        <v>415</v>
      </c>
      <c r="D37" s="8">
        <v>9032</v>
      </c>
      <c r="E37" s="9" t="s">
        <v>37</v>
      </c>
      <c r="F37" s="18"/>
    </row>
    <row r="38" spans="1:6" ht="21" customHeight="1">
      <c r="A38" s="10">
        <v>139</v>
      </c>
      <c r="B38" s="10">
        <v>6522</v>
      </c>
      <c r="C38" s="10">
        <f t="shared" si="1"/>
        <v>663</v>
      </c>
      <c r="D38" s="10">
        <v>5859</v>
      </c>
      <c r="E38" s="12" t="s">
        <v>38</v>
      </c>
      <c r="F38" s="18"/>
    </row>
    <row r="39" spans="1:6" ht="21" customHeight="1">
      <c r="A39" s="8">
        <v>4</v>
      </c>
      <c r="B39" s="8">
        <v>820</v>
      </c>
      <c r="C39" s="8">
        <f t="shared" si="1"/>
        <v>539</v>
      </c>
      <c r="D39" s="8">
        <v>281</v>
      </c>
      <c r="E39" s="9" t="s">
        <v>39</v>
      </c>
      <c r="F39" s="18"/>
    </row>
    <row r="40" spans="1:6" ht="21" customHeight="1">
      <c r="A40" s="8">
        <v>508</v>
      </c>
      <c r="B40" s="8">
        <v>18296</v>
      </c>
      <c r="C40" s="8">
        <f t="shared" si="1"/>
        <v>763</v>
      </c>
      <c r="D40" s="8">
        <v>17533</v>
      </c>
      <c r="E40" s="12" t="s">
        <v>40</v>
      </c>
      <c r="F40" s="18"/>
    </row>
    <row r="41" spans="1:6" ht="21" customHeight="1">
      <c r="A41" s="8">
        <v>317</v>
      </c>
      <c r="B41" s="8">
        <v>47844</v>
      </c>
      <c r="C41" s="8">
        <f t="shared" si="1"/>
        <v>1858</v>
      </c>
      <c r="D41" s="8">
        <v>45986</v>
      </c>
      <c r="E41" s="9" t="s">
        <v>41</v>
      </c>
      <c r="F41" s="18"/>
    </row>
    <row r="42" spans="1:6" ht="18" customHeight="1">
      <c r="A42" s="4">
        <f>SUM(A20:A41)</f>
        <v>7387</v>
      </c>
      <c r="B42" s="4">
        <f>SUM(B20:B41)</f>
        <v>586506</v>
      </c>
      <c r="C42" s="4">
        <f t="shared" si="1"/>
        <v>72708</v>
      </c>
      <c r="D42" s="4">
        <f>SUM(D20:D41)</f>
        <v>513798</v>
      </c>
      <c r="E42" s="3" t="s">
        <v>42</v>
      </c>
      <c r="F42" s="18"/>
    </row>
    <row r="43" spans="1:6" ht="19.5" customHeight="1">
      <c r="A43" s="8">
        <v>1894</v>
      </c>
      <c r="B43" s="8">
        <v>59792</v>
      </c>
      <c r="C43" s="8">
        <f t="shared" si="1"/>
        <v>13246</v>
      </c>
      <c r="D43" s="8">
        <v>46546</v>
      </c>
      <c r="E43" s="9" t="s">
        <v>43</v>
      </c>
      <c r="F43" s="18" t="s">
        <v>44</v>
      </c>
    </row>
    <row r="44" spans="1:6" ht="19.5" customHeight="1">
      <c r="A44" s="8">
        <v>42</v>
      </c>
      <c r="B44" s="8">
        <v>8298</v>
      </c>
      <c r="C44" s="8">
        <f t="shared" si="1"/>
        <v>2961</v>
      </c>
      <c r="D44" s="8">
        <v>5337</v>
      </c>
      <c r="E44" s="9" t="s">
        <v>45</v>
      </c>
      <c r="F44" s="18"/>
    </row>
    <row r="45" spans="1:6" ht="19.5" customHeight="1">
      <c r="A45" s="10">
        <v>1321</v>
      </c>
      <c r="B45" s="10">
        <v>63828</v>
      </c>
      <c r="C45" s="10">
        <f t="shared" si="1"/>
        <v>26705</v>
      </c>
      <c r="D45" s="10">
        <v>37123</v>
      </c>
      <c r="E45" s="11" t="s">
        <v>46</v>
      </c>
      <c r="F45" s="18"/>
    </row>
    <row r="46" spans="1:6" ht="17.25" customHeight="1">
      <c r="A46" s="8">
        <v>759</v>
      </c>
      <c r="B46" s="8">
        <v>56174</v>
      </c>
      <c r="C46" s="8">
        <f t="shared" si="1"/>
        <v>25701</v>
      </c>
      <c r="D46" s="8">
        <v>30473</v>
      </c>
      <c r="E46" s="9" t="s">
        <v>47</v>
      </c>
      <c r="F46" s="18"/>
    </row>
    <row r="47" spans="1:6" ht="19.5" customHeight="1">
      <c r="A47" s="8">
        <v>104</v>
      </c>
      <c r="B47" s="8">
        <v>17101</v>
      </c>
      <c r="C47" s="8">
        <f t="shared" si="1"/>
        <v>8541</v>
      </c>
      <c r="D47" s="8">
        <v>8560</v>
      </c>
      <c r="E47" s="9" t="s">
        <v>48</v>
      </c>
      <c r="F47" s="18"/>
    </row>
    <row r="48" spans="1:6" ht="21" customHeight="1">
      <c r="A48" s="4">
        <f>SUM(A43:A47)</f>
        <v>4120</v>
      </c>
      <c r="B48" s="4">
        <f>SUM(B43:B47)</f>
        <v>205193</v>
      </c>
      <c r="C48" s="4">
        <f>SUM(C43:C47)</f>
        <v>77154</v>
      </c>
      <c r="D48" s="4">
        <f>SUM(D43:D47)</f>
        <v>128039</v>
      </c>
      <c r="E48" s="3" t="s">
        <v>49</v>
      </c>
      <c r="F48" s="18"/>
    </row>
    <row r="49" spans="1:6" ht="25.5" customHeight="1">
      <c r="A49" s="28"/>
      <c r="B49" s="28"/>
      <c r="C49" s="28"/>
      <c r="D49" s="28"/>
      <c r="E49" s="28"/>
      <c r="F49" s="28"/>
    </row>
    <row r="50" spans="1:6" s="15" customFormat="1" ht="30.75" customHeight="1">
      <c r="A50" s="24" t="s">
        <v>0</v>
      </c>
      <c r="B50" s="25"/>
      <c r="C50" s="25"/>
      <c r="D50" s="25"/>
      <c r="E50" s="25"/>
      <c r="F50" s="26"/>
    </row>
    <row r="51" spans="1:6" s="15" customFormat="1" ht="30.75" customHeight="1">
      <c r="A51" s="21" t="s">
        <v>94</v>
      </c>
      <c r="B51" s="22"/>
      <c r="C51" s="22"/>
      <c r="D51" s="22"/>
      <c r="E51" s="22"/>
      <c r="F51" s="23"/>
    </row>
    <row r="52" spans="1:6" ht="21" customHeight="1">
      <c r="A52" s="16" t="s">
        <v>3</v>
      </c>
      <c r="B52" s="16" t="s">
        <v>4</v>
      </c>
      <c r="C52" s="16" t="s">
        <v>5</v>
      </c>
      <c r="D52" s="16" t="s">
        <v>6</v>
      </c>
      <c r="E52" s="5" t="s">
        <v>1</v>
      </c>
      <c r="F52" s="6" t="s">
        <v>2</v>
      </c>
    </row>
    <row r="53" spans="1:6" ht="25.5" customHeight="1">
      <c r="A53" s="17"/>
      <c r="B53" s="17"/>
      <c r="C53" s="17"/>
      <c r="D53" s="17"/>
      <c r="E53" s="7" t="s">
        <v>7</v>
      </c>
      <c r="F53" s="13" t="s">
        <v>50</v>
      </c>
    </row>
    <row r="54" spans="1:6" ht="21" customHeight="1">
      <c r="A54" s="8">
        <v>311</v>
      </c>
      <c r="B54" s="8">
        <v>51437</v>
      </c>
      <c r="C54" s="8">
        <f>B54-D54</f>
        <v>29003</v>
      </c>
      <c r="D54" s="8">
        <v>22434</v>
      </c>
      <c r="E54" s="9" t="s">
        <v>51</v>
      </c>
      <c r="F54" s="18" t="s">
        <v>52</v>
      </c>
    </row>
    <row r="55" spans="1:6" ht="21" customHeight="1">
      <c r="A55" s="8">
        <v>300</v>
      </c>
      <c r="B55" s="8">
        <v>70796</v>
      </c>
      <c r="C55" s="8">
        <f>B55-D55</f>
        <v>38794</v>
      </c>
      <c r="D55" s="8">
        <v>32002</v>
      </c>
      <c r="E55" s="9" t="s">
        <v>53</v>
      </c>
      <c r="F55" s="18"/>
    </row>
    <row r="56" spans="1:6" ht="21" customHeight="1">
      <c r="A56" s="8">
        <v>16</v>
      </c>
      <c r="B56" s="8">
        <v>7829</v>
      </c>
      <c r="C56" s="8">
        <f>B56-D56</f>
        <v>4199</v>
      </c>
      <c r="D56" s="8">
        <v>3630</v>
      </c>
      <c r="E56" s="9" t="s">
        <v>54</v>
      </c>
      <c r="F56" s="18"/>
    </row>
    <row r="57" spans="1:6" ht="21" customHeight="1">
      <c r="A57" s="8">
        <v>45</v>
      </c>
      <c r="B57" s="8">
        <v>49112</v>
      </c>
      <c r="C57" s="8">
        <f>B57-D57</f>
        <v>29986</v>
      </c>
      <c r="D57" s="8">
        <v>19126</v>
      </c>
      <c r="E57" s="9" t="s">
        <v>55</v>
      </c>
      <c r="F57" s="18"/>
    </row>
    <row r="58" spans="1:6" ht="21" customHeight="1">
      <c r="A58" s="4">
        <f>SUM(A54:A57)</f>
        <v>672</v>
      </c>
      <c r="B58" s="4">
        <f>SUM(B54:B57)</f>
        <v>179174</v>
      </c>
      <c r="C58" s="4">
        <f>SUM(C54:C57)</f>
        <v>101982</v>
      </c>
      <c r="D58" s="4">
        <f>SUM(D54:D57)</f>
        <v>77192</v>
      </c>
      <c r="E58" s="3" t="s">
        <v>56</v>
      </c>
      <c r="F58" s="18"/>
    </row>
    <row r="59" spans="1:6" ht="21" customHeight="1">
      <c r="A59" s="8">
        <v>30</v>
      </c>
      <c r="B59" s="8">
        <v>11120</v>
      </c>
      <c r="C59" s="8">
        <f t="shared" ref="C59:C78" si="2">B59-D59</f>
        <v>7748</v>
      </c>
      <c r="D59" s="8">
        <v>3372</v>
      </c>
      <c r="E59" s="9" t="s">
        <v>57</v>
      </c>
      <c r="F59" s="18" t="s">
        <v>58</v>
      </c>
    </row>
    <row r="60" spans="1:6" ht="21" customHeight="1">
      <c r="A60" s="8">
        <v>34</v>
      </c>
      <c r="B60" s="8">
        <v>11712</v>
      </c>
      <c r="C60" s="8">
        <f t="shared" si="2"/>
        <v>8621</v>
      </c>
      <c r="D60" s="8">
        <v>3091</v>
      </c>
      <c r="E60" s="9" t="s">
        <v>59</v>
      </c>
      <c r="F60" s="18"/>
    </row>
    <row r="61" spans="1:6" ht="21" customHeight="1">
      <c r="A61" s="8">
        <v>962</v>
      </c>
      <c r="B61" s="8">
        <v>96599</v>
      </c>
      <c r="C61" s="8">
        <f t="shared" si="2"/>
        <v>61609</v>
      </c>
      <c r="D61" s="8">
        <v>34990</v>
      </c>
      <c r="E61" s="9" t="s">
        <v>60</v>
      </c>
      <c r="F61" s="18"/>
    </row>
    <row r="62" spans="1:6" ht="21" customHeight="1">
      <c r="A62" s="8">
        <v>1482</v>
      </c>
      <c r="B62" s="8">
        <v>140682</v>
      </c>
      <c r="C62" s="8">
        <f t="shared" si="2"/>
        <v>73318</v>
      </c>
      <c r="D62" s="8">
        <v>67364</v>
      </c>
      <c r="E62" s="9" t="s">
        <v>61</v>
      </c>
      <c r="F62" s="18"/>
    </row>
    <row r="63" spans="1:6" ht="21" customHeight="1">
      <c r="A63" s="8">
        <v>2496</v>
      </c>
      <c r="B63" s="8">
        <v>242327</v>
      </c>
      <c r="C63" s="8">
        <f t="shared" si="2"/>
        <v>156039</v>
      </c>
      <c r="D63" s="8">
        <v>86288</v>
      </c>
      <c r="E63" s="9" t="s">
        <v>62</v>
      </c>
      <c r="F63" s="18"/>
    </row>
    <row r="64" spans="1:6" ht="21" customHeight="1">
      <c r="A64" s="8">
        <v>188</v>
      </c>
      <c r="B64" s="8">
        <v>55527</v>
      </c>
      <c r="C64" s="8">
        <f t="shared" si="2"/>
        <v>36908</v>
      </c>
      <c r="D64" s="8">
        <v>18619</v>
      </c>
      <c r="E64" s="9" t="s">
        <v>63</v>
      </c>
      <c r="F64" s="18"/>
    </row>
    <row r="65" spans="1:6" ht="21" customHeight="1">
      <c r="A65" s="8">
        <v>1030</v>
      </c>
      <c r="B65" s="8">
        <v>82831</v>
      </c>
      <c r="C65" s="8">
        <f t="shared" si="2"/>
        <v>53455</v>
      </c>
      <c r="D65" s="8">
        <v>29376</v>
      </c>
      <c r="E65" s="9" t="s">
        <v>64</v>
      </c>
      <c r="F65" s="18"/>
    </row>
    <row r="66" spans="1:6" ht="21" customHeight="1">
      <c r="A66" s="8">
        <v>791</v>
      </c>
      <c r="B66" s="8">
        <v>58709</v>
      </c>
      <c r="C66" s="8">
        <f t="shared" si="2"/>
        <v>40351</v>
      </c>
      <c r="D66" s="8">
        <v>18358</v>
      </c>
      <c r="E66" s="9" t="s">
        <v>65</v>
      </c>
      <c r="F66" s="18"/>
    </row>
    <row r="67" spans="1:6" ht="21" customHeight="1">
      <c r="A67" s="8">
        <v>38</v>
      </c>
      <c r="B67" s="8">
        <v>6848</v>
      </c>
      <c r="C67" s="8">
        <f t="shared" si="2"/>
        <v>4392</v>
      </c>
      <c r="D67" s="8">
        <v>2456</v>
      </c>
      <c r="E67" s="9" t="s">
        <v>66</v>
      </c>
      <c r="F67" s="18"/>
    </row>
    <row r="68" spans="1:6" ht="21" customHeight="1">
      <c r="A68" s="8">
        <v>255</v>
      </c>
      <c r="B68" s="8">
        <v>30487</v>
      </c>
      <c r="C68" s="8">
        <f t="shared" si="2"/>
        <v>17040</v>
      </c>
      <c r="D68" s="8">
        <v>13447</v>
      </c>
      <c r="E68" s="9" t="s">
        <v>67</v>
      </c>
      <c r="F68" s="18"/>
    </row>
    <row r="69" spans="1:6" ht="21" customHeight="1">
      <c r="A69" s="8">
        <v>69</v>
      </c>
      <c r="B69" s="8">
        <v>12633</v>
      </c>
      <c r="C69" s="8">
        <f t="shared" si="2"/>
        <v>9768</v>
      </c>
      <c r="D69" s="8">
        <v>2865</v>
      </c>
      <c r="E69" s="9" t="s">
        <v>68</v>
      </c>
      <c r="F69" s="18"/>
    </row>
    <row r="70" spans="1:6" ht="21" customHeight="1">
      <c r="A70" s="8">
        <v>78</v>
      </c>
      <c r="B70" s="8">
        <v>20436</v>
      </c>
      <c r="C70" s="8">
        <f t="shared" si="2"/>
        <v>9284</v>
      </c>
      <c r="D70" s="8">
        <v>11152</v>
      </c>
      <c r="E70" s="9" t="s">
        <v>69</v>
      </c>
      <c r="F70" s="18"/>
    </row>
    <row r="71" spans="1:6" ht="21" customHeight="1">
      <c r="A71" s="8">
        <v>455</v>
      </c>
      <c r="B71" s="8">
        <v>30528</v>
      </c>
      <c r="C71" s="8">
        <f t="shared" si="2"/>
        <v>14274</v>
      </c>
      <c r="D71" s="8">
        <v>16254</v>
      </c>
      <c r="E71" s="9" t="s">
        <v>70</v>
      </c>
      <c r="F71" s="18"/>
    </row>
    <row r="72" spans="1:6" ht="21" customHeight="1">
      <c r="A72" s="8">
        <v>64</v>
      </c>
      <c r="B72" s="8">
        <v>8993</v>
      </c>
      <c r="C72" s="8">
        <f t="shared" si="2"/>
        <v>5090</v>
      </c>
      <c r="D72" s="8">
        <v>3903</v>
      </c>
      <c r="E72" s="9" t="s">
        <v>71</v>
      </c>
      <c r="F72" s="18"/>
    </row>
    <row r="73" spans="1:6" ht="21" customHeight="1">
      <c r="A73" s="8">
        <v>477</v>
      </c>
      <c r="B73" s="8">
        <v>35769</v>
      </c>
      <c r="C73" s="8">
        <f t="shared" si="2"/>
        <v>18820</v>
      </c>
      <c r="D73" s="8">
        <v>16949</v>
      </c>
      <c r="E73" s="9" t="s">
        <v>72</v>
      </c>
      <c r="F73" s="18"/>
    </row>
    <row r="74" spans="1:6" ht="21" customHeight="1">
      <c r="A74" s="8">
        <v>66</v>
      </c>
      <c r="B74" s="8">
        <v>9559</v>
      </c>
      <c r="C74" s="8">
        <f t="shared" si="2"/>
        <v>5611</v>
      </c>
      <c r="D74" s="8">
        <v>3948</v>
      </c>
      <c r="E74" s="9" t="s">
        <v>73</v>
      </c>
      <c r="F74" s="18"/>
    </row>
    <row r="75" spans="1:6" ht="21" customHeight="1">
      <c r="A75" s="8">
        <v>673</v>
      </c>
      <c r="B75" s="8">
        <v>146854</v>
      </c>
      <c r="C75" s="8">
        <f t="shared" si="2"/>
        <v>119811</v>
      </c>
      <c r="D75" s="8">
        <v>27043</v>
      </c>
      <c r="E75" s="9" t="s">
        <v>74</v>
      </c>
      <c r="F75" s="18"/>
    </row>
    <row r="76" spans="1:6" ht="21" customHeight="1">
      <c r="A76" s="8">
        <v>0</v>
      </c>
      <c r="B76" s="8">
        <v>2562</v>
      </c>
      <c r="C76" s="8">
        <f t="shared" si="2"/>
        <v>0</v>
      </c>
      <c r="D76" s="8">
        <v>2562</v>
      </c>
      <c r="E76" s="9" t="s">
        <v>75</v>
      </c>
      <c r="F76" s="18"/>
    </row>
    <row r="77" spans="1:6" ht="21" customHeight="1">
      <c r="A77" s="8">
        <v>18</v>
      </c>
      <c r="B77" s="8">
        <v>4210</v>
      </c>
      <c r="C77" s="8">
        <f t="shared" si="2"/>
        <v>2596</v>
      </c>
      <c r="D77" s="8">
        <v>1614</v>
      </c>
      <c r="E77" s="9" t="s">
        <v>76</v>
      </c>
      <c r="F77" s="18"/>
    </row>
    <row r="78" spans="1:6" ht="21" customHeight="1">
      <c r="A78" s="4">
        <f>SUM(A59:A77)</f>
        <v>9206</v>
      </c>
      <c r="B78" s="4">
        <f>SUM(B59:B77)</f>
        <v>1008386</v>
      </c>
      <c r="C78" s="4">
        <f t="shared" si="2"/>
        <v>644735</v>
      </c>
      <c r="D78" s="4">
        <f>SUM(D59:D77)</f>
        <v>363651</v>
      </c>
      <c r="E78" s="3" t="s">
        <v>77</v>
      </c>
      <c r="F78" s="18"/>
    </row>
    <row r="79" spans="1:6" ht="21" customHeight="1">
      <c r="A79" s="8">
        <v>568</v>
      </c>
      <c r="B79" s="8">
        <f t="shared" ref="B79:B91" si="3">SUM(C79:D79)</f>
        <v>60105</v>
      </c>
      <c r="C79" s="8">
        <v>18596</v>
      </c>
      <c r="D79" s="8">
        <v>41509</v>
      </c>
      <c r="E79" s="11" t="s">
        <v>78</v>
      </c>
      <c r="F79" s="18" t="s">
        <v>79</v>
      </c>
    </row>
    <row r="80" spans="1:6" ht="21" customHeight="1">
      <c r="A80" s="8">
        <v>152</v>
      </c>
      <c r="B80" s="8">
        <f t="shared" si="3"/>
        <v>13861</v>
      </c>
      <c r="C80" s="8">
        <v>2653</v>
      </c>
      <c r="D80" s="8">
        <v>11208</v>
      </c>
      <c r="E80" s="9" t="s">
        <v>80</v>
      </c>
      <c r="F80" s="18"/>
    </row>
    <row r="81" spans="1:6" ht="21" customHeight="1">
      <c r="A81" s="10">
        <v>145</v>
      </c>
      <c r="B81" s="10">
        <f t="shared" si="3"/>
        <v>8518</v>
      </c>
      <c r="C81" s="10">
        <v>2336</v>
      </c>
      <c r="D81" s="10">
        <v>6182</v>
      </c>
      <c r="E81" s="11" t="s">
        <v>81</v>
      </c>
      <c r="F81" s="18"/>
    </row>
    <row r="82" spans="1:6" ht="21" customHeight="1">
      <c r="A82" s="8">
        <v>573</v>
      </c>
      <c r="B82" s="8">
        <f t="shared" si="3"/>
        <v>30225</v>
      </c>
      <c r="C82" s="8">
        <v>7985</v>
      </c>
      <c r="D82" s="8">
        <v>22240</v>
      </c>
      <c r="E82" s="9" t="s">
        <v>82</v>
      </c>
      <c r="F82" s="18"/>
    </row>
    <row r="83" spans="1:6" ht="21" customHeight="1">
      <c r="A83" s="8">
        <v>966</v>
      </c>
      <c r="B83" s="8">
        <f t="shared" si="3"/>
        <v>39250</v>
      </c>
      <c r="C83" s="8">
        <v>9881</v>
      </c>
      <c r="D83" s="8">
        <v>29369</v>
      </c>
      <c r="E83" s="9" t="s">
        <v>83</v>
      </c>
      <c r="F83" s="18"/>
    </row>
    <row r="84" spans="1:6" ht="21" customHeight="1">
      <c r="A84" s="8">
        <v>215</v>
      </c>
      <c r="B84" s="8">
        <f t="shared" si="3"/>
        <v>46016</v>
      </c>
      <c r="C84" s="8">
        <v>8533</v>
      </c>
      <c r="D84" s="8">
        <v>37483</v>
      </c>
      <c r="E84" s="11" t="s">
        <v>84</v>
      </c>
      <c r="F84" s="18"/>
    </row>
    <row r="85" spans="1:6" ht="21" customHeight="1">
      <c r="A85" s="8">
        <v>63</v>
      </c>
      <c r="B85" s="8">
        <f t="shared" si="3"/>
        <v>4912</v>
      </c>
      <c r="C85" s="8">
        <v>1159</v>
      </c>
      <c r="D85" s="8">
        <v>3753</v>
      </c>
      <c r="E85" s="9" t="s">
        <v>85</v>
      </c>
      <c r="F85" s="18"/>
    </row>
    <row r="86" spans="1:6" ht="21" customHeight="1">
      <c r="A86" s="8">
        <v>681</v>
      </c>
      <c r="B86" s="8">
        <f t="shared" si="3"/>
        <v>34436</v>
      </c>
      <c r="C86" s="8">
        <v>6688</v>
      </c>
      <c r="D86" s="8">
        <v>27748</v>
      </c>
      <c r="E86" s="9" t="s">
        <v>86</v>
      </c>
      <c r="F86" s="18"/>
    </row>
    <row r="87" spans="1:6" ht="21" customHeight="1">
      <c r="A87" s="8">
        <v>320</v>
      </c>
      <c r="B87" s="8">
        <f t="shared" si="3"/>
        <v>19621</v>
      </c>
      <c r="C87" s="8">
        <v>2955</v>
      </c>
      <c r="D87" s="8">
        <v>16666</v>
      </c>
      <c r="E87" s="9" t="s">
        <v>87</v>
      </c>
      <c r="F87" s="18"/>
    </row>
    <row r="88" spans="1:6" ht="21" customHeight="1">
      <c r="A88" s="8">
        <v>54</v>
      </c>
      <c r="B88" s="8">
        <f t="shared" si="3"/>
        <v>4232</v>
      </c>
      <c r="C88" s="8">
        <v>1091</v>
      </c>
      <c r="D88" s="8">
        <v>3141</v>
      </c>
      <c r="E88" s="9" t="s">
        <v>88</v>
      </c>
      <c r="F88" s="18"/>
    </row>
    <row r="89" spans="1:6" ht="21" customHeight="1">
      <c r="A89" s="8">
        <v>939</v>
      </c>
      <c r="B89" s="8">
        <f t="shared" si="3"/>
        <v>36629</v>
      </c>
      <c r="C89" s="8">
        <v>8596</v>
      </c>
      <c r="D89" s="8">
        <v>28033</v>
      </c>
      <c r="E89" s="9" t="s">
        <v>89</v>
      </c>
      <c r="F89" s="18"/>
    </row>
    <row r="90" spans="1:6" ht="21" customHeight="1">
      <c r="A90" s="8">
        <v>0</v>
      </c>
      <c r="B90" s="8">
        <f t="shared" si="3"/>
        <v>13395</v>
      </c>
      <c r="C90" s="8">
        <v>1748</v>
      </c>
      <c r="D90" s="8">
        <v>11647</v>
      </c>
      <c r="E90" s="9" t="s">
        <v>90</v>
      </c>
      <c r="F90" s="18"/>
    </row>
    <row r="91" spans="1:6" ht="21" customHeight="1">
      <c r="A91" s="8">
        <v>218</v>
      </c>
      <c r="B91" s="8">
        <f t="shared" si="3"/>
        <v>12439</v>
      </c>
      <c r="C91" s="8">
        <v>2003</v>
      </c>
      <c r="D91" s="8">
        <v>10436</v>
      </c>
      <c r="E91" s="9" t="s">
        <v>91</v>
      </c>
      <c r="F91" s="18"/>
    </row>
    <row r="92" spans="1:6" ht="21" customHeight="1">
      <c r="A92" s="4">
        <f>SUM(A79:A91)</f>
        <v>4894</v>
      </c>
      <c r="B92" s="4">
        <f>SUM(B79:B91)</f>
        <v>323639</v>
      </c>
      <c r="C92" s="4">
        <f>SUM(C79:C91)</f>
        <v>74224</v>
      </c>
      <c r="D92" s="4">
        <f>SUM(D79:D91)</f>
        <v>249415</v>
      </c>
      <c r="E92" s="3" t="s">
        <v>92</v>
      </c>
      <c r="F92" s="18"/>
    </row>
    <row r="93" spans="1:6" ht="26.25" customHeight="1">
      <c r="A93" s="14">
        <f>SUM(A92,A78,A58,A48,A42,A19)</f>
        <v>29124</v>
      </c>
      <c r="B93" s="14">
        <f>SUM(B92,B78,B58,B48,B42,B19)</f>
        <v>2464132</v>
      </c>
      <c r="C93" s="14">
        <f>SUM(C92,C78,C58,C48,C42,C19)</f>
        <v>1021025</v>
      </c>
      <c r="D93" s="14">
        <f>SUM(D92,D78,D58,D48,D42,D19)</f>
        <v>1443107</v>
      </c>
      <c r="E93" s="20" t="s">
        <v>93</v>
      </c>
      <c r="F93" s="20"/>
    </row>
  </sheetData>
  <mergeCells count="22">
    <mergeCell ref="A2:F5"/>
    <mergeCell ref="F79:F92"/>
    <mergeCell ref="E93:F93"/>
    <mergeCell ref="A51:F51"/>
    <mergeCell ref="F54:F58"/>
    <mergeCell ref="A7:F7"/>
    <mergeCell ref="A8:F8"/>
    <mergeCell ref="D9:D10"/>
    <mergeCell ref="A9:A10"/>
    <mergeCell ref="C9:C10"/>
    <mergeCell ref="D52:D53"/>
    <mergeCell ref="F59:F78"/>
    <mergeCell ref="A6:F6"/>
    <mergeCell ref="A50:F50"/>
    <mergeCell ref="F43:F48"/>
    <mergeCell ref="A49:F49"/>
    <mergeCell ref="A52:A53"/>
    <mergeCell ref="B52:B53"/>
    <mergeCell ref="C52:C53"/>
    <mergeCell ref="B9:B10"/>
    <mergeCell ref="F11:F19"/>
    <mergeCell ref="F20:F42"/>
  </mergeCells>
  <conditionalFormatting sqref="A7:A8">
    <cfRule type="duplicateValues" dxfId="1" priority="2"/>
  </conditionalFormatting>
  <conditionalFormatting sqref="A50:A51">
    <cfRule type="duplicateValues" dxfId="0" priority="1"/>
  </conditionalFormatting>
  <pageMargins left="0.7" right="0.7" top="0.75" bottom="0.75" header="0.3" footer="0.3"/>
  <pageSetup scale="78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TWUZXU4UYYY7-944396957-36243</_dlc_DocId>
    <_dlc_DocIdUrl xmlns="a5cd8edf-193d-454e-be79-0a753d5be6e1">
      <Url>http://localhost/_layouts/15/DocIdRedir.aspx?ID=TWUZXU4UYYY7-944396957-36243</Url>
      <Description>TWUZXU4UYYY7-944396957-36243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E97AA12-E302-45FA-B65A-8D3CC5C1C120}"/>
</file>

<file path=customXml/itemProps2.xml><?xml version="1.0" encoding="utf-8"?>
<ds:datastoreItem xmlns:ds="http://schemas.openxmlformats.org/officeDocument/2006/customXml" ds:itemID="{4D391E67-4B37-4459-ABD6-FC3F4176A35A}"/>
</file>

<file path=customXml/itemProps3.xml><?xml version="1.0" encoding="utf-8"?>
<ds:datastoreItem xmlns:ds="http://schemas.openxmlformats.org/officeDocument/2006/customXml" ds:itemID="{458B2841-0843-4C19-8D2F-074BF0358F25}"/>
</file>

<file path=customXml/itemProps4.xml><?xml version="1.0" encoding="utf-8"?>
<ds:datastoreItem xmlns:ds="http://schemas.openxmlformats.org/officeDocument/2006/customXml" ds:itemID="{D4A39AAF-2243-47D3-A3B7-63880B81E6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2020-11-28T14:59:39Z</cp:lastPrinted>
  <dcterms:created xsi:type="dcterms:W3CDTF">2020-10-22T08:08:21Z</dcterms:created>
  <dcterms:modified xsi:type="dcterms:W3CDTF">2020-12-28T16:45:58Z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308e6b90-6e77-4bfb-b7e1-195c322428b3</vt:lpwstr>
  </property>
</Properties>
</file>